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91" windowWidth="3735" windowHeight="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9">
      <selection activeCell="A37" sqref="A37:G38"/>
    </sheetView>
  </sheetViews>
  <sheetFormatPr defaultColWidth="9.140625" defaultRowHeight="12.75"/>
  <sheetData>
    <row r="1" spans="1:9" ht="12.75">
      <c r="A1">
        <v>0</v>
      </c>
      <c r="B1">
        <v>12.5</v>
      </c>
      <c r="C1">
        <v>25</v>
      </c>
      <c r="D1">
        <v>37.5</v>
      </c>
      <c r="E1">
        <v>50</v>
      </c>
      <c r="F1">
        <v>62.5</v>
      </c>
      <c r="G1">
        <v>75</v>
      </c>
      <c r="H1">
        <v>87.5</v>
      </c>
      <c r="I1">
        <v>100</v>
      </c>
    </row>
    <row r="2" spans="1:7" ht="12.75">
      <c r="A2">
        <v>138.629</v>
      </c>
      <c r="B2">
        <v>65.4685</v>
      </c>
      <c r="C2">
        <v>116.058</v>
      </c>
      <c r="D2">
        <v>90.5504</v>
      </c>
      <c r="E2">
        <v>33.7054</v>
      </c>
      <c r="F2">
        <v>27.8622</v>
      </c>
      <c r="G2">
        <v>40.4006</v>
      </c>
    </row>
    <row r="3" spans="1:7" ht="12.75">
      <c r="A3">
        <v>98.7501</v>
      </c>
      <c r="B3">
        <v>105.494</v>
      </c>
      <c r="C3">
        <v>72.4136</v>
      </c>
      <c r="D3">
        <v>84.2751</v>
      </c>
      <c r="E3">
        <v>54.2855</v>
      </c>
      <c r="F3">
        <v>78.768</v>
      </c>
      <c r="G3">
        <v>74.7065</v>
      </c>
    </row>
    <row r="4" spans="1:7" ht="12.75">
      <c r="A4">
        <v>75.5475</v>
      </c>
      <c r="B4">
        <v>86.8908</v>
      </c>
      <c r="C4">
        <v>105.805</v>
      </c>
      <c r="D4">
        <v>44.2535</v>
      </c>
      <c r="E4">
        <v>36.0274</v>
      </c>
      <c r="F4">
        <v>47.4507</v>
      </c>
      <c r="G4">
        <v>350.754</v>
      </c>
    </row>
    <row r="5" spans="1:7" ht="12.75">
      <c r="A5">
        <v>115.52</v>
      </c>
      <c r="B5">
        <v>136.846</v>
      </c>
      <c r="C5">
        <v>53.7134</v>
      </c>
      <c r="D5">
        <v>48.8368</v>
      </c>
      <c r="E5">
        <v>115.449</v>
      </c>
      <c r="F5">
        <v>52.7175</v>
      </c>
      <c r="G5">
        <v>62.1738</v>
      </c>
    </row>
    <row r="6" spans="1:7" ht="12.75">
      <c r="A6">
        <v>122.614</v>
      </c>
      <c r="B6">
        <v>72.5548</v>
      </c>
      <c r="C6">
        <v>88.3766</v>
      </c>
      <c r="D6">
        <v>75.6446</v>
      </c>
      <c r="E6">
        <v>44.7072</v>
      </c>
      <c r="F6">
        <v>89.6514</v>
      </c>
      <c r="G6">
        <v>62.2658</v>
      </c>
    </row>
    <row r="7" spans="1:7" ht="12.75">
      <c r="A7">
        <v>93.5555</v>
      </c>
      <c r="B7">
        <v>139.963</v>
      </c>
      <c r="C7">
        <v>45.1293</v>
      </c>
      <c r="D7">
        <v>70.2338</v>
      </c>
      <c r="E7">
        <v>59.8655</v>
      </c>
      <c r="F7">
        <v>59.7016</v>
      </c>
      <c r="G7">
        <v>351.352</v>
      </c>
    </row>
    <row r="8" spans="1:7" ht="12.75">
      <c r="A8">
        <v>51.1404</v>
      </c>
      <c r="B8">
        <v>49.0299</v>
      </c>
      <c r="C8">
        <v>95.1473</v>
      </c>
      <c r="D8">
        <v>80.6402</v>
      </c>
      <c r="E8">
        <v>86.7068</v>
      </c>
      <c r="F8">
        <v>61.7084</v>
      </c>
      <c r="G8">
        <v>350.431</v>
      </c>
    </row>
    <row r="9" spans="1:7" ht="12.75">
      <c r="A9">
        <v>73.0159</v>
      </c>
      <c r="B9">
        <v>107.177</v>
      </c>
      <c r="C9">
        <v>64.9666</v>
      </c>
      <c r="D9">
        <v>93.8951</v>
      </c>
      <c r="E9">
        <v>39.7875</v>
      </c>
      <c r="F9">
        <v>50.324</v>
      </c>
      <c r="G9">
        <v>62.8144</v>
      </c>
    </row>
    <row r="10" spans="1:7" ht="12.75">
      <c r="A10">
        <v>82.3698</v>
      </c>
      <c r="B10">
        <v>52.419</v>
      </c>
      <c r="C10">
        <v>148.782</v>
      </c>
      <c r="D10">
        <v>63.1181</v>
      </c>
      <c r="E10">
        <v>45.8048</v>
      </c>
      <c r="F10">
        <v>75.3651</v>
      </c>
      <c r="G10">
        <v>92.9586</v>
      </c>
    </row>
    <row r="11" spans="1:7" ht="12.75">
      <c r="A11">
        <v>88.2417</v>
      </c>
      <c r="B11">
        <v>111.28</v>
      </c>
      <c r="C11">
        <v>68.2012</v>
      </c>
      <c r="D11">
        <v>41.9282</v>
      </c>
      <c r="E11">
        <v>118.137</v>
      </c>
      <c r="F11">
        <v>109.895</v>
      </c>
      <c r="G11">
        <v>122.126</v>
      </c>
    </row>
    <row r="12" spans="1:7" ht="12.75">
      <c r="A12">
        <v>60.0958</v>
      </c>
      <c r="B12">
        <v>57.1839</v>
      </c>
      <c r="C12">
        <v>71.6652</v>
      </c>
      <c r="D12">
        <v>106.336</v>
      </c>
      <c r="E12">
        <v>107.792</v>
      </c>
      <c r="F12">
        <v>73.5204</v>
      </c>
      <c r="G12">
        <v>76.9349</v>
      </c>
    </row>
    <row r="13" spans="1:7" ht="12.75">
      <c r="A13">
        <v>53.8003</v>
      </c>
      <c r="B13">
        <v>145.092</v>
      </c>
      <c r="C13">
        <v>72.2772</v>
      </c>
      <c r="D13">
        <v>42.0957</v>
      </c>
      <c r="E13">
        <v>100.128</v>
      </c>
      <c r="F13">
        <v>43.0587</v>
      </c>
      <c r="G13">
        <v>35.2109</v>
      </c>
    </row>
    <row r="14" spans="1:7" ht="12.75">
      <c r="A14">
        <v>50.0456</v>
      </c>
      <c r="B14">
        <v>35.3839</v>
      </c>
      <c r="C14">
        <v>98.8026</v>
      </c>
      <c r="D14">
        <v>43.3102</v>
      </c>
      <c r="E14">
        <v>45.7493</v>
      </c>
      <c r="F14">
        <v>43.3312</v>
      </c>
      <c r="G14">
        <v>34.6471</v>
      </c>
    </row>
    <row r="15" spans="1:7" ht="12.75">
      <c r="A15">
        <v>73.0471</v>
      </c>
      <c r="B15">
        <v>53.735</v>
      </c>
      <c r="C15">
        <v>42.4176</v>
      </c>
      <c r="D15">
        <v>55.6617</v>
      </c>
      <c r="E15">
        <v>105.827</v>
      </c>
      <c r="F15">
        <v>66.5004</v>
      </c>
      <c r="G15">
        <v>74.1168</v>
      </c>
    </row>
    <row r="16" spans="1:7" ht="12.75">
      <c r="A16">
        <v>143.296</v>
      </c>
      <c r="B16">
        <v>79.8942</v>
      </c>
      <c r="C16">
        <v>75.0111</v>
      </c>
      <c r="D16">
        <v>63.1428</v>
      </c>
      <c r="E16">
        <v>34.4915</v>
      </c>
      <c r="F16">
        <v>76.6066</v>
      </c>
      <c r="G16">
        <v>61.7776</v>
      </c>
    </row>
    <row r="17" spans="1:7" ht="12.75">
      <c r="A17">
        <v>75.9867</v>
      </c>
      <c r="B17">
        <v>71.7423</v>
      </c>
      <c r="C17">
        <v>91.4372</v>
      </c>
      <c r="D17">
        <v>103.939</v>
      </c>
      <c r="E17">
        <v>44.1269</v>
      </c>
      <c r="F17">
        <v>73.7276</v>
      </c>
      <c r="G17">
        <v>55.1939</v>
      </c>
    </row>
    <row r="18" spans="1:7" ht="12.75">
      <c r="A18">
        <v>130.527</v>
      </c>
      <c r="B18">
        <v>62.9129</v>
      </c>
      <c r="C18">
        <v>84.9543</v>
      </c>
      <c r="D18">
        <v>44.4218</v>
      </c>
      <c r="E18">
        <v>109.262</v>
      </c>
      <c r="F18">
        <v>40.6156</v>
      </c>
      <c r="G18">
        <v>111.651</v>
      </c>
    </row>
    <row r="19" spans="1:7" ht="12.75">
      <c r="A19">
        <v>92.0987</v>
      </c>
      <c r="B19">
        <v>120.047</v>
      </c>
      <c r="C19">
        <v>46.7307</v>
      </c>
      <c r="D19">
        <v>49.5121</v>
      </c>
      <c r="E19">
        <v>78.3658</v>
      </c>
      <c r="F19">
        <v>64.8638</v>
      </c>
      <c r="G19">
        <v>68.5179</v>
      </c>
    </row>
    <row r="20" spans="1:7" ht="12.75">
      <c r="A20">
        <v>53.3633</v>
      </c>
      <c r="B20">
        <v>61.9505</v>
      </c>
      <c r="C20">
        <v>36.012</v>
      </c>
      <c r="D20">
        <v>46.871</v>
      </c>
      <c r="E20">
        <v>33.7109</v>
      </c>
      <c r="F20">
        <v>115.704</v>
      </c>
      <c r="G20">
        <v>66.5353</v>
      </c>
    </row>
    <row r="21" spans="1:7" ht="12.75">
      <c r="A21">
        <v>126.404</v>
      </c>
      <c r="B21">
        <v>67.6539</v>
      </c>
      <c r="C21">
        <v>58.7534</v>
      </c>
      <c r="D21">
        <v>42.0316</v>
      </c>
      <c r="E21">
        <v>92.0686</v>
      </c>
      <c r="F21">
        <v>350.008</v>
      </c>
      <c r="G21">
        <v>31.4687</v>
      </c>
    </row>
    <row r="22" spans="1:7" ht="12.75">
      <c r="A22">
        <v>125.277</v>
      </c>
      <c r="B22">
        <v>70.1328</v>
      </c>
      <c r="C22">
        <v>40.05</v>
      </c>
      <c r="D22">
        <v>68.5793</v>
      </c>
      <c r="E22">
        <v>97.9303</v>
      </c>
      <c r="F22">
        <v>37.4238</v>
      </c>
      <c r="G22">
        <v>40.5678</v>
      </c>
    </row>
    <row r="23" spans="1:7" ht="12.75">
      <c r="A23">
        <v>50.6641</v>
      </c>
      <c r="B23">
        <v>82.2272</v>
      </c>
      <c r="C23">
        <v>77.3102</v>
      </c>
      <c r="D23">
        <v>41.8735</v>
      </c>
      <c r="E23">
        <v>30.0502</v>
      </c>
      <c r="F23">
        <v>90.3689</v>
      </c>
      <c r="G23">
        <v>40.6942</v>
      </c>
    </row>
    <row r="24" spans="1:7" ht="12.75">
      <c r="A24">
        <v>119.413</v>
      </c>
      <c r="B24">
        <v>64.509</v>
      </c>
      <c r="C24">
        <v>33.5166</v>
      </c>
      <c r="D24">
        <v>88.8768</v>
      </c>
      <c r="E24">
        <v>75.5165</v>
      </c>
      <c r="F24">
        <v>69.3923</v>
      </c>
      <c r="G24">
        <v>68.8224</v>
      </c>
    </row>
    <row r="25" spans="1:7" ht="12.75">
      <c r="A25">
        <v>84.3747</v>
      </c>
      <c r="B25">
        <v>34.4057</v>
      </c>
      <c r="C25">
        <v>64.0086</v>
      </c>
      <c r="D25">
        <v>128.616</v>
      </c>
      <c r="E25">
        <v>72.4329</v>
      </c>
      <c r="F25">
        <v>68.107</v>
      </c>
      <c r="G25">
        <v>54.7258</v>
      </c>
    </row>
    <row r="26" spans="1:7" ht="12.75">
      <c r="A26">
        <v>106.933</v>
      </c>
      <c r="B26">
        <v>146.022</v>
      </c>
      <c r="C26">
        <v>114.658</v>
      </c>
      <c r="D26">
        <v>59.3504</v>
      </c>
      <c r="E26">
        <v>50.4649</v>
      </c>
      <c r="F26">
        <v>53.388</v>
      </c>
      <c r="G26">
        <v>56.4168</v>
      </c>
    </row>
    <row r="27" spans="1:7" ht="12.75">
      <c r="A27">
        <v>156.75</v>
      </c>
      <c r="B27">
        <v>75.2854</v>
      </c>
      <c r="C27">
        <v>139.28</v>
      </c>
      <c r="D27">
        <v>38.2106</v>
      </c>
      <c r="E27">
        <v>42.3018</v>
      </c>
      <c r="F27">
        <v>32.6014</v>
      </c>
      <c r="G27">
        <v>60.6785</v>
      </c>
    </row>
    <row r="28" spans="1:7" ht="12.75">
      <c r="A28">
        <v>99.2888</v>
      </c>
      <c r="B28">
        <v>123.144</v>
      </c>
      <c r="C28">
        <v>74.4497</v>
      </c>
      <c r="D28">
        <v>47.6909</v>
      </c>
      <c r="E28">
        <v>43.959</v>
      </c>
      <c r="F28">
        <v>39.4607</v>
      </c>
      <c r="G28">
        <v>30.5442</v>
      </c>
    </row>
    <row r="29" spans="1:7" ht="12.75">
      <c r="A29">
        <v>137.587</v>
      </c>
      <c r="B29">
        <v>81.1788</v>
      </c>
      <c r="C29">
        <v>42.5554</v>
      </c>
      <c r="D29">
        <v>66.1739</v>
      </c>
      <c r="E29">
        <v>29.9461</v>
      </c>
      <c r="F29">
        <v>102.874</v>
      </c>
      <c r="G29">
        <v>48.3726</v>
      </c>
    </row>
    <row r="30" spans="1:7" ht="12.75">
      <c r="A30">
        <v>65.7322</v>
      </c>
      <c r="B30">
        <v>92.5897</v>
      </c>
      <c r="C30">
        <v>56.8443</v>
      </c>
      <c r="D30">
        <v>61.8137</v>
      </c>
      <c r="E30">
        <v>45.1509</v>
      </c>
      <c r="F30">
        <v>37.7726</v>
      </c>
      <c r="G30">
        <v>351.642</v>
      </c>
    </row>
    <row r="31" spans="1:7" ht="12.75">
      <c r="A31">
        <v>79.1972</v>
      </c>
      <c r="B31">
        <v>77.7247</v>
      </c>
      <c r="C31">
        <v>33.7755</v>
      </c>
      <c r="D31">
        <v>64.8268</v>
      </c>
      <c r="E31">
        <v>38.0125</v>
      </c>
      <c r="F31">
        <v>49.2356</v>
      </c>
      <c r="G31">
        <v>84.4036</v>
      </c>
    </row>
    <row r="33" spans="1:7" ht="12.75">
      <c r="A33">
        <f>AVERAGE(A2:A31)</f>
        <v>94.10884666666666</v>
      </c>
      <c r="B33">
        <f aca="true" t="shared" si="0" ref="B33:G33">AVERAGE(B2:B31)</f>
        <v>84.33126333333334</v>
      </c>
      <c r="C33">
        <f t="shared" si="0"/>
        <v>73.77008666666667</v>
      </c>
      <c r="D33">
        <f t="shared" si="0"/>
        <v>65.22365333333333</v>
      </c>
      <c r="E33">
        <f t="shared" si="0"/>
        <v>63.725440000000006</v>
      </c>
      <c r="F33">
        <f t="shared" si="0"/>
        <v>72.73348333333333</v>
      </c>
      <c r="G33">
        <f t="shared" si="0"/>
        <v>100.76348999999998</v>
      </c>
    </row>
    <row r="35" spans="1:7" ht="12.75">
      <c r="A35">
        <f>CONFIDENCE(0.05,STDEV(A2:A31),COUNT(A2:A31))</f>
        <v>11.248927056848038</v>
      </c>
      <c r="B35">
        <f aca="true" t="shared" si="1" ref="B35:G35">CONFIDENCE(0.05,STDEV(B2:B31),COUNT(B2:B31))</f>
        <v>11.38857683771029</v>
      </c>
      <c r="C35">
        <f t="shared" si="1"/>
        <v>10.83164218967947</v>
      </c>
      <c r="D35">
        <f t="shared" si="1"/>
        <v>8.27983012722613</v>
      </c>
      <c r="E35">
        <f t="shared" si="1"/>
        <v>10.606351677032745</v>
      </c>
      <c r="F35">
        <f t="shared" si="1"/>
        <v>20.431733509488815</v>
      </c>
      <c r="G35">
        <f t="shared" si="1"/>
        <v>36.53950982675878</v>
      </c>
    </row>
    <row r="37" spans="1:7" ht="12.75">
      <c r="A37">
        <f>A33-A35</f>
        <v>82.85991960981863</v>
      </c>
      <c r="B37">
        <f aca="true" t="shared" si="2" ref="B37:G37">B33-B35</f>
        <v>72.94268649562305</v>
      </c>
      <c r="C37">
        <f t="shared" si="2"/>
        <v>62.9384444769872</v>
      </c>
      <c r="D37">
        <f t="shared" si="2"/>
        <v>56.9438232061072</v>
      </c>
      <c r="E37">
        <f t="shared" si="2"/>
        <v>53.11908832296726</v>
      </c>
      <c r="F37">
        <f t="shared" si="2"/>
        <v>52.30174982384451</v>
      </c>
      <c r="G37">
        <f t="shared" si="2"/>
        <v>64.22398017324119</v>
      </c>
    </row>
    <row r="38" spans="1:7" ht="12.75">
      <c r="A38">
        <f>A33+A35</f>
        <v>105.3577737235147</v>
      </c>
      <c r="B38">
        <f aca="true" t="shared" si="3" ref="B38:G38">B33+B35</f>
        <v>95.71984017104363</v>
      </c>
      <c r="C38">
        <f t="shared" si="3"/>
        <v>84.60172885634614</v>
      </c>
      <c r="D38">
        <f t="shared" si="3"/>
        <v>73.50348346055947</v>
      </c>
      <c r="E38">
        <f t="shared" si="3"/>
        <v>74.33179167703275</v>
      </c>
      <c r="F38">
        <f t="shared" si="3"/>
        <v>93.16521684282213</v>
      </c>
      <c r="G38">
        <f t="shared" si="3"/>
        <v>137.30299982675876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Flaming Gymsocks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Matthias Gompert</dc:creator>
  <cp:keywords/>
  <dc:description/>
  <cp:lastModifiedBy>Joel Matthias Gompert</cp:lastModifiedBy>
  <dcterms:created xsi:type="dcterms:W3CDTF">2002-09-18T18:38:16Z</dcterms:created>
  <dcterms:modified xsi:type="dcterms:W3CDTF">2002-09-18T18:42:26Z</dcterms:modified>
  <cp:category/>
  <cp:version/>
  <cp:contentType/>
  <cp:contentStatus/>
</cp:coreProperties>
</file>